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jmomen\Desktop\Cost Estimates\Fall 2026 PA website cost of attendance\"/>
    </mc:Choice>
  </mc:AlternateContent>
  <xr:revisionPtr revIDLastSave="0" documentId="13_ncr:1_{3DAA8F9F-D800-4B60-8CCC-DFE30CAF5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1" l="1"/>
  <c r="B99" i="1"/>
  <c r="E98" i="1"/>
  <c r="E97" i="1"/>
  <c r="E96" i="1"/>
  <c r="E95" i="1"/>
  <c r="E94" i="1"/>
  <c r="E93" i="1"/>
  <c r="E92" i="1"/>
  <c r="C92" i="1"/>
  <c r="E91" i="1"/>
  <c r="C91" i="1"/>
  <c r="C99" i="1" s="1"/>
  <c r="E90" i="1"/>
  <c r="E89" i="1"/>
  <c r="E88" i="1"/>
  <c r="E87" i="1"/>
  <c r="E86" i="1"/>
  <c r="E99" i="1" s="1"/>
  <c r="D82" i="1"/>
  <c r="B82" i="1"/>
  <c r="E81" i="1"/>
  <c r="E80" i="1"/>
  <c r="E79" i="1"/>
  <c r="E78" i="1"/>
  <c r="E77" i="1"/>
  <c r="E76" i="1"/>
  <c r="C75" i="1"/>
  <c r="E75" i="1" s="1"/>
  <c r="E74" i="1"/>
  <c r="C74" i="1"/>
  <c r="E73" i="1"/>
  <c r="E72" i="1"/>
  <c r="E71" i="1"/>
  <c r="E70" i="1"/>
  <c r="E69" i="1"/>
  <c r="D65" i="1"/>
  <c r="B65" i="1"/>
  <c r="E64" i="1"/>
  <c r="E63" i="1"/>
  <c r="E62" i="1"/>
  <c r="E61" i="1"/>
  <c r="E60" i="1"/>
  <c r="C59" i="1"/>
  <c r="C65" i="1" s="1"/>
  <c r="C58" i="1"/>
  <c r="E58" i="1" s="1"/>
  <c r="E57" i="1"/>
  <c r="E56" i="1"/>
  <c r="E55" i="1"/>
  <c r="E54" i="1"/>
  <c r="E53" i="1"/>
  <c r="D49" i="1"/>
  <c r="B49" i="1"/>
  <c r="E48" i="1"/>
  <c r="E47" i="1"/>
  <c r="E46" i="1"/>
  <c r="E45" i="1"/>
  <c r="E44" i="1"/>
  <c r="C43" i="1"/>
  <c r="E43" i="1" s="1"/>
  <c r="C42" i="1"/>
  <c r="E42" i="1" s="1"/>
  <c r="E41" i="1"/>
  <c r="E40" i="1"/>
  <c r="E39" i="1"/>
  <c r="E38" i="1"/>
  <c r="E37" i="1"/>
  <c r="E49" i="1" s="1"/>
  <c r="D33" i="1"/>
  <c r="C33" i="1"/>
  <c r="B33" i="1"/>
  <c r="E32" i="1"/>
  <c r="E31" i="1"/>
  <c r="E30" i="1"/>
  <c r="E29" i="1"/>
  <c r="E28" i="1"/>
  <c r="E27" i="1"/>
  <c r="E26" i="1"/>
  <c r="E25" i="1"/>
  <c r="E24" i="1"/>
  <c r="E23" i="1"/>
  <c r="E22" i="1"/>
  <c r="E21" i="1"/>
  <c r="E33" i="1" s="1"/>
  <c r="D17" i="1"/>
  <c r="C17" i="1"/>
  <c r="B17" i="1"/>
  <c r="E16" i="1"/>
  <c r="E15" i="1"/>
  <c r="E14" i="1"/>
  <c r="E13" i="1"/>
  <c r="E12" i="1"/>
  <c r="E11" i="1"/>
  <c r="E10" i="1"/>
  <c r="E9" i="1"/>
  <c r="E8" i="1"/>
  <c r="E17" i="1" s="1"/>
  <c r="E7" i="1"/>
  <c r="E6" i="1"/>
  <c r="E5" i="1"/>
  <c r="E59" i="1" l="1"/>
  <c r="E65" i="1" s="1"/>
  <c r="C49" i="1"/>
  <c r="C82" i="1"/>
  <c r="E82" i="1" s="1"/>
</calcChain>
</file>

<file path=xl/sharedStrings.xml><?xml version="1.0" encoding="utf-8"?>
<sst xmlns="http://schemas.openxmlformats.org/spreadsheetml/2006/main" count="117" uniqueCount="28">
  <si>
    <t xml:space="preserve">2026-2027 Physician Assistant (MHS) Estimated Cost of Attendance Detail </t>
  </si>
  <si>
    <t xml:space="preserve">PA 1 First Year Resident of WV </t>
  </si>
  <si>
    <t>Estimated Costs</t>
  </si>
  <si>
    <t>Fall Semester</t>
  </si>
  <si>
    <t>Spring Semester</t>
  </si>
  <si>
    <t>Summer Semester</t>
  </si>
  <si>
    <t>Annual Total</t>
  </si>
  <si>
    <t>University Tuition</t>
  </si>
  <si>
    <t>University Fees*</t>
  </si>
  <si>
    <t>College Tuition</t>
  </si>
  <si>
    <t xml:space="preserve">Mountaineer Athletics Advantage Fee </t>
  </si>
  <si>
    <t>Books &amp; Supplies</t>
  </si>
  <si>
    <t>Materials &amp; Instruments</t>
  </si>
  <si>
    <t>Computer</t>
  </si>
  <si>
    <t xml:space="preserve">Housing </t>
  </si>
  <si>
    <t>Food</t>
  </si>
  <si>
    <t>Transportation Expense</t>
  </si>
  <si>
    <t>Insurance</t>
  </si>
  <si>
    <t>Personal Expense</t>
  </si>
  <si>
    <t>TOTAL</t>
  </si>
  <si>
    <t xml:space="preserve">PA 1 First Year Non-Resident </t>
  </si>
  <si>
    <t xml:space="preserve">PA 2 Second Year Resident of WV </t>
  </si>
  <si>
    <t>Rotation Travel</t>
  </si>
  <si>
    <t xml:space="preserve">PA 2 Second Year Non-Resident </t>
  </si>
  <si>
    <t xml:space="preserve">PA 3 Third Year Resident of WV </t>
  </si>
  <si>
    <t>Board Related Expenses</t>
  </si>
  <si>
    <t xml:space="preserve">PA 3 Third Year Non-Resident </t>
  </si>
  <si>
    <t xml:space="preserve">Rotation Travel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</si>
</sst>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0" fontId="5" fillId="0" borderId="4" xfId="1" applyFont="1" applyBorder="1"/>
    <xf numFmtId="164" fontId="2" fillId="0" borderId="4" xfId="0" applyNumberFormat="1" applyFont="1" applyBorder="1" applyAlignment="1">
      <alignment horizontal="right"/>
    </xf>
    <xf numFmtId="164" fontId="3" fillId="0" borderId="4" xfId="0" applyNumberFormat="1" applyFont="1" applyBorder="1"/>
    <xf numFmtId="164" fontId="5" fillId="0" borderId="4" xfId="1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4" xfId="1" applyFont="1" applyBorder="1"/>
    <xf numFmtId="164" fontId="2" fillId="0" borderId="6" xfId="0" applyNumberFormat="1" applyFont="1" applyBorder="1" applyAlignment="1">
      <alignment horizontal="right"/>
    </xf>
    <xf numFmtId="164" fontId="2" fillId="0" borderId="0" xfId="0" applyNumberFormat="1" applyFont="1"/>
  </cellXfs>
  <cellStyles count="2">
    <cellStyle name="Normal" xfId="0" builtinId="0"/>
    <cellStyle name="Normal 2" xfId="1" xr:uid="{0E7AB572-2B3D-4469-8E1F-7A5F7D202F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workbookViewId="0">
      <selection activeCell="O12" sqref="O12"/>
    </sheetView>
  </sheetViews>
  <sheetFormatPr defaultRowHeight="15" x14ac:dyDescent="0.25"/>
  <cols>
    <col min="1" max="1" width="37.28515625" bestFit="1" customWidth="1"/>
    <col min="2" max="2" width="14" bestFit="1" customWidth="1"/>
    <col min="3" max="3" width="17" bestFit="1" customWidth="1"/>
    <col min="4" max="4" width="19" bestFit="1" customWidth="1"/>
    <col min="5" max="5" width="11.28515625" bestFit="1" customWidth="1"/>
  </cols>
  <sheetData>
    <row r="1" spans="1:5" ht="21" x14ac:dyDescent="0.35">
      <c r="A1" s="1" t="s">
        <v>0</v>
      </c>
      <c r="B1" s="1"/>
      <c r="C1" s="1"/>
      <c r="D1" s="1"/>
      <c r="E1" s="1"/>
    </row>
    <row r="2" spans="1:5" ht="15.75" x14ac:dyDescent="0.25">
      <c r="A2" s="2"/>
      <c r="B2" s="3"/>
      <c r="C2" s="3"/>
      <c r="D2" s="3"/>
      <c r="E2" s="2"/>
    </row>
    <row r="3" spans="1:5" ht="15.75" x14ac:dyDescent="0.25">
      <c r="A3" s="4" t="s">
        <v>1</v>
      </c>
      <c r="B3" s="5"/>
      <c r="C3" s="5"/>
      <c r="D3" s="5"/>
      <c r="E3" s="6"/>
    </row>
    <row r="4" spans="1:5" ht="31.5" x14ac:dyDescent="0.25">
      <c r="A4" s="7" t="s">
        <v>2</v>
      </c>
      <c r="B4" s="8" t="s">
        <v>3</v>
      </c>
      <c r="C4" s="8" t="s">
        <v>4</v>
      </c>
      <c r="D4" s="8" t="s">
        <v>5</v>
      </c>
      <c r="E4" s="9" t="s">
        <v>6</v>
      </c>
    </row>
    <row r="5" spans="1:5" ht="15.75" x14ac:dyDescent="0.25">
      <c r="A5" s="10" t="s">
        <v>7</v>
      </c>
      <c r="B5" s="11">
        <v>0</v>
      </c>
      <c r="C5" s="11">
        <v>5544</v>
      </c>
      <c r="D5" s="11">
        <v>5544</v>
      </c>
      <c r="E5" s="12">
        <f>SUM(B5:D5)</f>
        <v>11088</v>
      </c>
    </row>
    <row r="6" spans="1:5" ht="15.75" x14ac:dyDescent="0.25">
      <c r="A6" s="10" t="s">
        <v>8</v>
      </c>
      <c r="B6" s="11">
        <v>0</v>
      </c>
      <c r="C6" s="11">
        <v>702</v>
      </c>
      <c r="D6" s="11">
        <v>702</v>
      </c>
      <c r="E6" s="12">
        <f>SUM(B6:D6)</f>
        <v>1404</v>
      </c>
    </row>
    <row r="7" spans="1:5" ht="15.75" x14ac:dyDescent="0.25">
      <c r="A7" s="10" t="s">
        <v>9</v>
      </c>
      <c r="B7" s="11">
        <v>0</v>
      </c>
      <c r="C7" s="11">
        <v>7056</v>
      </c>
      <c r="D7" s="11">
        <v>7056</v>
      </c>
      <c r="E7" s="12">
        <f t="shared" ref="E7:E16" si="0">SUM(B7:D7)</f>
        <v>14112</v>
      </c>
    </row>
    <row r="8" spans="1:5" ht="15.75" x14ac:dyDescent="0.25">
      <c r="A8" s="10" t="s">
        <v>10</v>
      </c>
      <c r="B8" s="11">
        <v>0</v>
      </c>
      <c r="C8" s="11">
        <v>250</v>
      </c>
      <c r="D8" s="11">
        <v>0</v>
      </c>
      <c r="E8" s="12">
        <f t="shared" si="0"/>
        <v>250</v>
      </c>
    </row>
    <row r="9" spans="1:5" ht="15.75" x14ac:dyDescent="0.25">
      <c r="A9" s="10" t="s">
        <v>11</v>
      </c>
      <c r="B9" s="13">
        <v>0</v>
      </c>
      <c r="C9" s="13">
        <v>644</v>
      </c>
      <c r="D9" s="13">
        <v>535</v>
      </c>
      <c r="E9" s="12">
        <f t="shared" si="0"/>
        <v>1179</v>
      </c>
    </row>
    <row r="10" spans="1:5" ht="15.75" x14ac:dyDescent="0.25">
      <c r="A10" s="10" t="s">
        <v>12</v>
      </c>
      <c r="B10" s="13">
        <v>0</v>
      </c>
      <c r="C10" s="13">
        <v>375</v>
      </c>
      <c r="D10" s="13">
        <v>0</v>
      </c>
      <c r="E10" s="12">
        <f t="shared" si="0"/>
        <v>375</v>
      </c>
    </row>
    <row r="11" spans="1:5" ht="15.75" x14ac:dyDescent="0.25">
      <c r="A11" s="10" t="s">
        <v>13</v>
      </c>
      <c r="B11" s="13">
        <v>0</v>
      </c>
      <c r="C11" s="13">
        <v>1426</v>
      </c>
      <c r="D11" s="13">
        <v>0</v>
      </c>
      <c r="E11" s="12">
        <f t="shared" si="0"/>
        <v>1426</v>
      </c>
    </row>
    <row r="12" spans="1:5" ht="15.75" x14ac:dyDescent="0.25">
      <c r="A12" s="10" t="s">
        <v>14</v>
      </c>
      <c r="B12" s="13">
        <v>0</v>
      </c>
      <c r="C12" s="14">
        <v>4420</v>
      </c>
      <c r="D12" s="14">
        <v>4420</v>
      </c>
      <c r="E12" s="12">
        <f t="shared" si="0"/>
        <v>8840</v>
      </c>
    </row>
    <row r="13" spans="1:5" ht="15.75" x14ac:dyDescent="0.25">
      <c r="A13" s="10" t="s">
        <v>15</v>
      </c>
      <c r="B13" s="13">
        <v>0</v>
      </c>
      <c r="C13" s="14">
        <v>3204</v>
      </c>
      <c r="D13" s="14">
        <v>3204</v>
      </c>
      <c r="E13" s="12">
        <f t="shared" si="0"/>
        <v>6408</v>
      </c>
    </row>
    <row r="14" spans="1:5" ht="15.75" x14ac:dyDescent="0.25">
      <c r="A14" s="10" t="s">
        <v>16</v>
      </c>
      <c r="B14" s="13">
        <v>0</v>
      </c>
      <c r="C14" s="14">
        <v>700</v>
      </c>
      <c r="D14" s="14">
        <v>700</v>
      </c>
      <c r="E14" s="12">
        <f t="shared" si="0"/>
        <v>1400</v>
      </c>
    </row>
    <row r="15" spans="1:5" ht="15.75" x14ac:dyDescent="0.25">
      <c r="A15" s="10" t="s">
        <v>17</v>
      </c>
      <c r="B15" s="13">
        <v>0</v>
      </c>
      <c r="C15" s="14">
        <v>3256</v>
      </c>
      <c r="D15" s="15">
        <v>0</v>
      </c>
      <c r="E15" s="12">
        <f t="shared" si="0"/>
        <v>3256</v>
      </c>
    </row>
    <row r="16" spans="1:5" ht="15.75" x14ac:dyDescent="0.25">
      <c r="A16" s="10" t="s">
        <v>18</v>
      </c>
      <c r="B16" s="13">
        <v>0</v>
      </c>
      <c r="C16" s="16">
        <v>1110</v>
      </c>
      <c r="D16" s="16">
        <v>1110</v>
      </c>
      <c r="E16" s="12">
        <f t="shared" si="0"/>
        <v>2220</v>
      </c>
    </row>
    <row r="17" spans="1:5" ht="15.75" x14ac:dyDescent="0.25">
      <c r="A17" s="17" t="s">
        <v>19</v>
      </c>
      <c r="B17" s="18">
        <f>SUM(B5:B16)</f>
        <v>0</v>
      </c>
      <c r="C17" s="18">
        <f>SUM(C5:C16)</f>
        <v>28687</v>
      </c>
      <c r="D17" s="18">
        <f>SUM(D5:D16)</f>
        <v>23271</v>
      </c>
      <c r="E17" s="12">
        <f>SUM(E5:E16)</f>
        <v>51958</v>
      </c>
    </row>
    <row r="18" spans="1:5" ht="15.75" x14ac:dyDescent="0.25">
      <c r="A18" s="2"/>
      <c r="B18" s="3"/>
      <c r="C18" s="3"/>
      <c r="D18" s="3"/>
      <c r="E18" s="2"/>
    </row>
    <row r="19" spans="1:5" ht="15.75" x14ac:dyDescent="0.25">
      <c r="A19" s="19" t="s">
        <v>20</v>
      </c>
      <c r="B19" s="20"/>
      <c r="C19" s="20"/>
      <c r="D19" s="20"/>
      <c r="E19" s="21"/>
    </row>
    <row r="20" spans="1:5" ht="31.5" x14ac:dyDescent="0.25">
      <c r="A20" s="7" t="s">
        <v>2</v>
      </c>
      <c r="B20" s="8" t="s">
        <v>3</v>
      </c>
      <c r="C20" s="8" t="s">
        <v>4</v>
      </c>
      <c r="D20" s="8" t="s">
        <v>5</v>
      </c>
      <c r="E20" s="9" t="s">
        <v>6</v>
      </c>
    </row>
    <row r="21" spans="1:5" ht="15.75" x14ac:dyDescent="0.25">
      <c r="A21" s="10" t="s">
        <v>7</v>
      </c>
      <c r="B21" s="11">
        <v>0</v>
      </c>
      <c r="C21" s="11">
        <v>15957</v>
      </c>
      <c r="D21" s="11">
        <v>15957</v>
      </c>
      <c r="E21" s="12">
        <f>SUM(B21:D21)</f>
        <v>31914</v>
      </c>
    </row>
    <row r="22" spans="1:5" ht="15.75" x14ac:dyDescent="0.25">
      <c r="A22" s="10" t="s">
        <v>8</v>
      </c>
      <c r="B22" s="11">
        <v>0</v>
      </c>
      <c r="C22" s="11">
        <v>702</v>
      </c>
      <c r="D22" s="11">
        <v>702</v>
      </c>
      <c r="E22" s="12">
        <f t="shared" ref="E22:E32" si="1">SUM(B22:D22)</f>
        <v>1404</v>
      </c>
    </row>
    <row r="23" spans="1:5" ht="15.75" x14ac:dyDescent="0.25">
      <c r="A23" s="22" t="s">
        <v>9</v>
      </c>
      <c r="B23" s="11">
        <v>0</v>
      </c>
      <c r="C23" s="11">
        <v>4230</v>
      </c>
      <c r="D23" s="11">
        <v>4230</v>
      </c>
      <c r="E23" s="12">
        <f t="shared" si="1"/>
        <v>8460</v>
      </c>
    </row>
    <row r="24" spans="1:5" ht="15.75" x14ac:dyDescent="0.25">
      <c r="A24" s="10" t="s">
        <v>10</v>
      </c>
      <c r="B24" s="11">
        <v>0</v>
      </c>
      <c r="C24" s="11">
        <v>250</v>
      </c>
      <c r="D24" s="11">
        <v>0</v>
      </c>
      <c r="E24" s="12">
        <f>SUM(B24:D24)</f>
        <v>250</v>
      </c>
    </row>
    <row r="25" spans="1:5" ht="15.75" x14ac:dyDescent="0.25">
      <c r="A25" s="10" t="s">
        <v>11</v>
      </c>
      <c r="B25" s="13">
        <v>0</v>
      </c>
      <c r="C25" s="13">
        <v>644</v>
      </c>
      <c r="D25" s="13">
        <v>535</v>
      </c>
      <c r="E25" s="12">
        <f t="shared" si="1"/>
        <v>1179</v>
      </c>
    </row>
    <row r="26" spans="1:5" ht="15.75" x14ac:dyDescent="0.25">
      <c r="A26" s="10" t="s">
        <v>12</v>
      </c>
      <c r="B26" s="13">
        <v>0</v>
      </c>
      <c r="C26" s="13">
        <v>375</v>
      </c>
      <c r="D26" s="13">
        <v>0</v>
      </c>
      <c r="E26" s="12">
        <f t="shared" si="1"/>
        <v>375</v>
      </c>
    </row>
    <row r="27" spans="1:5" ht="15.75" x14ac:dyDescent="0.25">
      <c r="A27" s="10" t="s">
        <v>13</v>
      </c>
      <c r="B27" s="13">
        <v>0</v>
      </c>
      <c r="C27" s="13">
        <v>1426</v>
      </c>
      <c r="D27" s="13">
        <v>0</v>
      </c>
      <c r="E27" s="12">
        <f t="shared" si="1"/>
        <v>1426</v>
      </c>
    </row>
    <row r="28" spans="1:5" ht="15.75" x14ac:dyDescent="0.25">
      <c r="A28" s="10" t="s">
        <v>14</v>
      </c>
      <c r="B28" s="13">
        <v>0</v>
      </c>
      <c r="C28" s="14">
        <v>4420</v>
      </c>
      <c r="D28" s="14">
        <v>4420</v>
      </c>
      <c r="E28" s="12">
        <f t="shared" si="1"/>
        <v>8840</v>
      </c>
    </row>
    <row r="29" spans="1:5" ht="15.75" x14ac:dyDescent="0.25">
      <c r="A29" s="10" t="s">
        <v>15</v>
      </c>
      <c r="B29" s="13">
        <v>0</v>
      </c>
      <c r="C29" s="14">
        <v>3204</v>
      </c>
      <c r="D29" s="14">
        <v>3204</v>
      </c>
      <c r="E29" s="12">
        <f t="shared" si="1"/>
        <v>6408</v>
      </c>
    </row>
    <row r="30" spans="1:5" ht="15.75" x14ac:dyDescent="0.25">
      <c r="A30" s="10" t="s">
        <v>16</v>
      </c>
      <c r="B30" s="13">
        <v>0</v>
      </c>
      <c r="C30" s="14">
        <v>1030</v>
      </c>
      <c r="D30" s="14">
        <v>1030</v>
      </c>
      <c r="E30" s="12">
        <f t="shared" si="1"/>
        <v>2060</v>
      </c>
    </row>
    <row r="31" spans="1:5" ht="15.75" x14ac:dyDescent="0.25">
      <c r="A31" s="10" t="s">
        <v>17</v>
      </c>
      <c r="B31" s="13">
        <v>0</v>
      </c>
      <c r="C31" s="14">
        <v>3256</v>
      </c>
      <c r="D31" s="15">
        <v>0</v>
      </c>
      <c r="E31" s="12">
        <f>SUM(B31:D31)</f>
        <v>3256</v>
      </c>
    </row>
    <row r="32" spans="1:5" ht="15.75" x14ac:dyDescent="0.25">
      <c r="A32" s="10" t="s">
        <v>18</v>
      </c>
      <c r="B32" s="13">
        <v>0</v>
      </c>
      <c r="C32" s="16">
        <v>1110</v>
      </c>
      <c r="D32" s="16">
        <v>1110</v>
      </c>
      <c r="E32" s="12">
        <f t="shared" si="1"/>
        <v>2220</v>
      </c>
    </row>
    <row r="33" spans="1:5" ht="15.75" x14ac:dyDescent="0.25">
      <c r="A33" s="17" t="s">
        <v>19</v>
      </c>
      <c r="B33" s="18">
        <f>SUM(B21:B32)</f>
        <v>0</v>
      </c>
      <c r="C33" s="18">
        <f>SUM(C21:C32)</f>
        <v>36604</v>
      </c>
      <c r="D33" s="18">
        <f>SUM(D21:D32)</f>
        <v>31188</v>
      </c>
      <c r="E33" s="12">
        <f>SUM(E21:E32)</f>
        <v>67792</v>
      </c>
    </row>
    <row r="34" spans="1:5" ht="15.75" x14ac:dyDescent="0.25">
      <c r="A34" s="2"/>
      <c r="B34" s="3"/>
      <c r="C34" s="3"/>
      <c r="D34" s="3"/>
      <c r="E34" s="2"/>
    </row>
    <row r="35" spans="1:5" ht="15.75" x14ac:dyDescent="0.25">
      <c r="A35" s="4" t="s">
        <v>21</v>
      </c>
      <c r="B35" s="5"/>
      <c r="C35" s="5"/>
      <c r="D35" s="5"/>
      <c r="E35" s="6"/>
    </row>
    <row r="36" spans="1:5" ht="31.5" x14ac:dyDescent="0.25">
      <c r="A36" s="7" t="s">
        <v>2</v>
      </c>
      <c r="B36" s="8" t="s">
        <v>3</v>
      </c>
      <c r="C36" s="8" t="s">
        <v>4</v>
      </c>
      <c r="D36" s="8" t="s">
        <v>5</v>
      </c>
      <c r="E36" s="9" t="s">
        <v>6</v>
      </c>
    </row>
    <row r="37" spans="1:5" ht="15.75" x14ac:dyDescent="0.25">
      <c r="A37" s="10" t="s">
        <v>7</v>
      </c>
      <c r="B37" s="11">
        <v>5544</v>
      </c>
      <c r="C37" s="11">
        <v>5544</v>
      </c>
      <c r="D37" s="11">
        <v>5544</v>
      </c>
      <c r="E37" s="12">
        <f t="shared" ref="E37:E48" si="2">SUM(B37:D37)</f>
        <v>16632</v>
      </c>
    </row>
    <row r="38" spans="1:5" ht="15.75" x14ac:dyDescent="0.25">
      <c r="A38" s="10" t="s">
        <v>8</v>
      </c>
      <c r="B38" s="11">
        <v>702</v>
      </c>
      <c r="C38" s="11">
        <v>702</v>
      </c>
      <c r="D38" s="11">
        <v>702</v>
      </c>
      <c r="E38" s="12">
        <f t="shared" si="2"/>
        <v>2106</v>
      </c>
    </row>
    <row r="39" spans="1:5" ht="15.75" x14ac:dyDescent="0.25">
      <c r="A39" s="10" t="s">
        <v>9</v>
      </c>
      <c r="B39" s="11">
        <v>7056</v>
      </c>
      <c r="C39" s="11">
        <v>7056</v>
      </c>
      <c r="D39" s="11">
        <v>7056</v>
      </c>
      <c r="E39" s="12">
        <f t="shared" si="2"/>
        <v>21168</v>
      </c>
    </row>
    <row r="40" spans="1:5" ht="15.75" x14ac:dyDescent="0.25">
      <c r="A40" s="10" t="s">
        <v>10</v>
      </c>
      <c r="B40" s="11">
        <v>250</v>
      </c>
      <c r="C40" s="11">
        <v>250</v>
      </c>
      <c r="D40" s="11">
        <v>0</v>
      </c>
      <c r="E40" s="12">
        <f t="shared" si="2"/>
        <v>500</v>
      </c>
    </row>
    <row r="41" spans="1:5" ht="15.75" x14ac:dyDescent="0.25">
      <c r="A41" s="10" t="s">
        <v>11</v>
      </c>
      <c r="B41" s="13">
        <v>494</v>
      </c>
      <c r="C41" s="11">
        <v>259</v>
      </c>
      <c r="D41" s="13">
        <v>67</v>
      </c>
      <c r="E41" s="12">
        <f t="shared" si="2"/>
        <v>820</v>
      </c>
    </row>
    <row r="42" spans="1:5" ht="15.75" x14ac:dyDescent="0.25">
      <c r="A42" s="10" t="s">
        <v>12</v>
      </c>
      <c r="B42" s="13">
        <v>0</v>
      </c>
      <c r="C42" s="11">
        <f t="shared" ref="C42:C43" si="3">B42</f>
        <v>0</v>
      </c>
      <c r="D42" s="13">
        <v>0</v>
      </c>
      <c r="E42" s="12">
        <f t="shared" si="2"/>
        <v>0</v>
      </c>
    </row>
    <row r="43" spans="1:5" ht="15.75" x14ac:dyDescent="0.25">
      <c r="A43" s="10" t="s">
        <v>22</v>
      </c>
      <c r="B43" s="13">
        <v>0</v>
      </c>
      <c r="C43" s="11">
        <f t="shared" si="3"/>
        <v>0</v>
      </c>
      <c r="D43" s="13">
        <v>1610</v>
      </c>
      <c r="E43" s="12">
        <f t="shared" si="2"/>
        <v>1610</v>
      </c>
    </row>
    <row r="44" spans="1:5" ht="15.75" x14ac:dyDescent="0.25">
      <c r="A44" s="10" t="s">
        <v>14</v>
      </c>
      <c r="B44" s="14">
        <v>4420</v>
      </c>
      <c r="C44" s="14">
        <v>4420</v>
      </c>
      <c r="D44" s="14">
        <v>4420</v>
      </c>
      <c r="E44" s="12">
        <f t="shared" si="2"/>
        <v>13260</v>
      </c>
    </row>
    <row r="45" spans="1:5" ht="15.75" x14ac:dyDescent="0.25">
      <c r="A45" s="10" t="s">
        <v>15</v>
      </c>
      <c r="B45" s="14">
        <v>3204</v>
      </c>
      <c r="C45" s="14">
        <v>3204</v>
      </c>
      <c r="D45" s="14">
        <v>3204</v>
      </c>
      <c r="E45" s="12">
        <f t="shared" si="2"/>
        <v>9612</v>
      </c>
    </row>
    <row r="46" spans="1:5" ht="15.75" x14ac:dyDescent="0.25">
      <c r="A46" s="10" t="s">
        <v>16</v>
      </c>
      <c r="B46" s="14">
        <v>700</v>
      </c>
      <c r="C46" s="14">
        <v>700</v>
      </c>
      <c r="D46" s="14">
        <v>700</v>
      </c>
      <c r="E46" s="12">
        <f t="shared" si="2"/>
        <v>2100</v>
      </c>
    </row>
    <row r="47" spans="1:5" ht="15.75" x14ac:dyDescent="0.25">
      <c r="A47" s="10" t="s">
        <v>17</v>
      </c>
      <c r="B47" s="13">
        <v>0</v>
      </c>
      <c r="C47" s="14">
        <v>3256</v>
      </c>
      <c r="D47" s="15">
        <v>0</v>
      </c>
      <c r="E47" s="12">
        <f t="shared" si="2"/>
        <v>3256</v>
      </c>
    </row>
    <row r="48" spans="1:5" ht="15.75" x14ac:dyDescent="0.25">
      <c r="A48" s="10" t="s">
        <v>18</v>
      </c>
      <c r="B48" s="16">
        <v>1110</v>
      </c>
      <c r="C48" s="16">
        <v>1110</v>
      </c>
      <c r="D48" s="16">
        <v>1110</v>
      </c>
      <c r="E48" s="12">
        <f t="shared" si="2"/>
        <v>3330</v>
      </c>
    </row>
    <row r="49" spans="1:5" ht="15.75" x14ac:dyDescent="0.25">
      <c r="A49" s="17" t="s">
        <v>19</v>
      </c>
      <c r="B49" s="18">
        <f>SUM(B37:B48)</f>
        <v>23480</v>
      </c>
      <c r="C49" s="18">
        <f>SUM(C37:C48)</f>
        <v>26501</v>
      </c>
      <c r="D49" s="18">
        <f>SUM(D37:D48)</f>
        <v>24413</v>
      </c>
      <c r="E49" s="12">
        <f>SUM(E37:E48)</f>
        <v>74394</v>
      </c>
    </row>
    <row r="50" spans="1:5" ht="15.75" x14ac:dyDescent="0.25">
      <c r="A50" s="2"/>
      <c r="B50" s="3"/>
      <c r="C50" s="3"/>
      <c r="D50" s="3"/>
      <c r="E50" s="2"/>
    </row>
    <row r="51" spans="1:5" ht="15.75" x14ac:dyDescent="0.25">
      <c r="A51" s="19" t="s">
        <v>23</v>
      </c>
      <c r="B51" s="20"/>
      <c r="C51" s="20"/>
      <c r="D51" s="20"/>
      <c r="E51" s="21"/>
    </row>
    <row r="52" spans="1:5" ht="31.5" x14ac:dyDescent="0.25">
      <c r="A52" s="7" t="s">
        <v>2</v>
      </c>
      <c r="B52" s="8" t="s">
        <v>3</v>
      </c>
      <c r="C52" s="8" t="s">
        <v>4</v>
      </c>
      <c r="D52" s="8" t="s">
        <v>5</v>
      </c>
      <c r="E52" s="9" t="s">
        <v>6</v>
      </c>
    </row>
    <row r="53" spans="1:5" ht="15.75" x14ac:dyDescent="0.25">
      <c r="A53" s="10" t="s">
        <v>7</v>
      </c>
      <c r="B53" s="11">
        <v>15957</v>
      </c>
      <c r="C53" s="11">
        <v>15957</v>
      </c>
      <c r="D53" s="11">
        <v>15957</v>
      </c>
      <c r="E53" s="12">
        <f>SUM(B53:D53)</f>
        <v>47871</v>
      </c>
    </row>
    <row r="54" spans="1:5" ht="15.75" x14ac:dyDescent="0.25">
      <c r="A54" s="10" t="s">
        <v>8</v>
      </c>
      <c r="B54" s="11">
        <v>702</v>
      </c>
      <c r="C54" s="11">
        <v>702</v>
      </c>
      <c r="D54" s="11">
        <v>702</v>
      </c>
      <c r="E54" s="12">
        <f>SUM(B54:D54)</f>
        <v>2106</v>
      </c>
    </row>
    <row r="55" spans="1:5" ht="15.75" x14ac:dyDescent="0.25">
      <c r="A55" s="10" t="s">
        <v>9</v>
      </c>
      <c r="B55" s="11">
        <v>4230</v>
      </c>
      <c r="C55" s="11">
        <v>4230</v>
      </c>
      <c r="D55" s="11">
        <v>4230</v>
      </c>
      <c r="E55" s="12">
        <f t="shared" ref="E55:E64" si="4">SUM(B55:D55)</f>
        <v>12690</v>
      </c>
    </row>
    <row r="56" spans="1:5" ht="15.75" x14ac:dyDescent="0.25">
      <c r="A56" s="10" t="s">
        <v>10</v>
      </c>
      <c r="B56" s="11">
        <v>250</v>
      </c>
      <c r="C56" s="11">
        <v>250</v>
      </c>
      <c r="D56" s="11">
        <v>0</v>
      </c>
      <c r="E56" s="12">
        <f>SUM(B56:D56)</f>
        <v>500</v>
      </c>
    </row>
    <row r="57" spans="1:5" ht="15.75" x14ac:dyDescent="0.25">
      <c r="A57" s="10" t="s">
        <v>11</v>
      </c>
      <c r="B57" s="13">
        <v>494</v>
      </c>
      <c r="C57" s="11">
        <v>259</v>
      </c>
      <c r="D57" s="13">
        <v>67</v>
      </c>
      <c r="E57" s="12">
        <f t="shared" si="4"/>
        <v>820</v>
      </c>
    </row>
    <row r="58" spans="1:5" ht="15.75" x14ac:dyDescent="0.25">
      <c r="A58" s="10" t="s">
        <v>12</v>
      </c>
      <c r="B58" s="13">
        <v>0</v>
      </c>
      <c r="C58" s="11">
        <f t="shared" ref="C58:C59" si="5">B58</f>
        <v>0</v>
      </c>
      <c r="D58" s="13">
        <v>0</v>
      </c>
      <c r="E58" s="12">
        <f t="shared" si="4"/>
        <v>0</v>
      </c>
    </row>
    <row r="59" spans="1:5" ht="15.75" x14ac:dyDescent="0.25">
      <c r="A59" s="10" t="s">
        <v>22</v>
      </c>
      <c r="B59" s="13">
        <v>0</v>
      </c>
      <c r="C59" s="11">
        <f t="shared" si="5"/>
        <v>0</v>
      </c>
      <c r="D59" s="13">
        <v>1610</v>
      </c>
      <c r="E59" s="12">
        <f t="shared" si="4"/>
        <v>1610</v>
      </c>
    </row>
    <row r="60" spans="1:5" ht="15.75" x14ac:dyDescent="0.25">
      <c r="A60" s="10" t="s">
        <v>14</v>
      </c>
      <c r="B60" s="14">
        <v>4420</v>
      </c>
      <c r="C60" s="14">
        <v>4420</v>
      </c>
      <c r="D60" s="14">
        <v>4420</v>
      </c>
      <c r="E60" s="12">
        <f t="shared" si="4"/>
        <v>13260</v>
      </c>
    </row>
    <row r="61" spans="1:5" ht="15.75" x14ac:dyDescent="0.25">
      <c r="A61" s="10" t="s">
        <v>15</v>
      </c>
      <c r="B61" s="14">
        <v>3204</v>
      </c>
      <c r="C61" s="14">
        <v>3204</v>
      </c>
      <c r="D61" s="14">
        <v>3204</v>
      </c>
      <c r="E61" s="12">
        <f t="shared" si="4"/>
        <v>9612</v>
      </c>
    </row>
    <row r="62" spans="1:5" ht="15.75" x14ac:dyDescent="0.25">
      <c r="A62" s="10" t="s">
        <v>16</v>
      </c>
      <c r="B62" s="14">
        <v>1030</v>
      </c>
      <c r="C62" s="14">
        <v>1030</v>
      </c>
      <c r="D62" s="14">
        <v>1030</v>
      </c>
      <c r="E62" s="12">
        <f t="shared" si="4"/>
        <v>3090</v>
      </c>
    </row>
    <row r="63" spans="1:5" ht="15.75" x14ac:dyDescent="0.25">
      <c r="A63" s="10" t="s">
        <v>17</v>
      </c>
      <c r="B63" s="13">
        <v>0</v>
      </c>
      <c r="C63" s="14">
        <v>3256</v>
      </c>
      <c r="D63" s="15">
        <v>0</v>
      </c>
      <c r="E63" s="12">
        <f t="shared" si="4"/>
        <v>3256</v>
      </c>
    </row>
    <row r="64" spans="1:5" ht="15.75" x14ac:dyDescent="0.25">
      <c r="A64" s="10" t="s">
        <v>18</v>
      </c>
      <c r="B64" s="16">
        <v>1110</v>
      </c>
      <c r="C64" s="16">
        <v>1110</v>
      </c>
      <c r="D64" s="16">
        <v>1110</v>
      </c>
      <c r="E64" s="12">
        <f t="shared" si="4"/>
        <v>3330</v>
      </c>
    </row>
    <row r="65" spans="1:5" ht="15.75" x14ac:dyDescent="0.25">
      <c r="A65" s="17" t="s">
        <v>19</v>
      </c>
      <c r="B65" s="18">
        <f>SUM(B53:B64)</f>
        <v>31397</v>
      </c>
      <c r="C65" s="18">
        <f>SUM(C53:C64)</f>
        <v>34418</v>
      </c>
      <c r="D65" s="18">
        <f>SUM(D53:D64)</f>
        <v>32330</v>
      </c>
      <c r="E65" s="12">
        <f>SUM(E53:E64)</f>
        <v>98145</v>
      </c>
    </row>
    <row r="66" spans="1:5" ht="15.75" x14ac:dyDescent="0.25">
      <c r="A66" s="2"/>
      <c r="B66" s="3"/>
      <c r="C66" s="3"/>
      <c r="D66" s="3"/>
      <c r="E66" s="2"/>
    </row>
    <row r="67" spans="1:5" ht="15.75" x14ac:dyDescent="0.25">
      <c r="A67" s="4" t="s">
        <v>24</v>
      </c>
      <c r="B67" s="5"/>
      <c r="C67" s="5"/>
      <c r="D67" s="5"/>
      <c r="E67" s="6"/>
    </row>
    <row r="68" spans="1:5" ht="31.5" x14ac:dyDescent="0.25">
      <c r="A68" s="7" t="s">
        <v>2</v>
      </c>
      <c r="B68" s="8" t="s">
        <v>3</v>
      </c>
      <c r="C68" s="8" t="s">
        <v>4</v>
      </c>
      <c r="D68" s="8" t="s">
        <v>5</v>
      </c>
      <c r="E68" s="9" t="s">
        <v>6</v>
      </c>
    </row>
    <row r="69" spans="1:5" ht="15.75" x14ac:dyDescent="0.25">
      <c r="A69" s="10" t="s">
        <v>7</v>
      </c>
      <c r="B69" s="11">
        <v>5544</v>
      </c>
      <c r="C69" s="11">
        <v>5544</v>
      </c>
      <c r="D69" s="11">
        <v>0</v>
      </c>
      <c r="E69" s="12">
        <f>SUM(B69:D69)</f>
        <v>11088</v>
      </c>
    </row>
    <row r="70" spans="1:5" ht="15.75" x14ac:dyDescent="0.25">
      <c r="A70" s="10" t="s">
        <v>8</v>
      </c>
      <c r="B70" s="11">
        <v>702</v>
      </c>
      <c r="C70" s="11">
        <v>702</v>
      </c>
      <c r="D70" s="11">
        <v>0</v>
      </c>
      <c r="E70" s="12">
        <f t="shared" ref="E70:E81" si="6">SUM(B70:D70)</f>
        <v>1404</v>
      </c>
    </row>
    <row r="71" spans="1:5" ht="15.75" x14ac:dyDescent="0.25">
      <c r="A71" s="10" t="s">
        <v>9</v>
      </c>
      <c r="B71" s="11">
        <v>7056</v>
      </c>
      <c r="C71" s="11">
        <v>7056</v>
      </c>
      <c r="D71" s="11">
        <v>0</v>
      </c>
      <c r="E71" s="12">
        <f t="shared" si="6"/>
        <v>14112</v>
      </c>
    </row>
    <row r="72" spans="1:5" ht="15.75" x14ac:dyDescent="0.25">
      <c r="A72" s="10" t="s">
        <v>10</v>
      </c>
      <c r="B72" s="11">
        <v>250</v>
      </c>
      <c r="C72" s="11">
        <v>250</v>
      </c>
      <c r="D72" s="11">
        <v>0</v>
      </c>
      <c r="E72" s="12">
        <f>SUM(B72:D72)</f>
        <v>500</v>
      </c>
    </row>
    <row r="73" spans="1:5" ht="15.75" x14ac:dyDescent="0.25">
      <c r="A73" s="10" t="s">
        <v>11</v>
      </c>
      <c r="B73" s="13">
        <v>67</v>
      </c>
      <c r="C73" s="11">
        <v>186</v>
      </c>
      <c r="D73" s="13">
        <v>0</v>
      </c>
      <c r="E73" s="12">
        <f t="shared" si="6"/>
        <v>253</v>
      </c>
    </row>
    <row r="74" spans="1:5" ht="15.75" x14ac:dyDescent="0.25">
      <c r="A74" s="10" t="s">
        <v>12</v>
      </c>
      <c r="B74" s="13">
        <v>0</v>
      </c>
      <c r="C74" s="11">
        <f t="shared" ref="C74:C75" si="7">B74</f>
        <v>0</v>
      </c>
      <c r="D74" s="13">
        <v>0</v>
      </c>
      <c r="E74" s="12">
        <f t="shared" si="6"/>
        <v>0</v>
      </c>
    </row>
    <row r="75" spans="1:5" ht="15.75" x14ac:dyDescent="0.25">
      <c r="A75" s="10" t="s">
        <v>22</v>
      </c>
      <c r="B75" s="13">
        <v>1610</v>
      </c>
      <c r="C75" s="11">
        <f t="shared" si="7"/>
        <v>1610</v>
      </c>
      <c r="D75" s="13">
        <v>0</v>
      </c>
      <c r="E75" s="12">
        <f t="shared" si="6"/>
        <v>3220</v>
      </c>
    </row>
    <row r="76" spans="1:5" ht="15.75" x14ac:dyDescent="0.25">
      <c r="A76" s="10" t="s">
        <v>25</v>
      </c>
      <c r="B76" s="13">
        <v>0</v>
      </c>
      <c r="C76" s="11">
        <v>550</v>
      </c>
      <c r="D76" s="13">
        <v>0</v>
      </c>
      <c r="E76" s="12">
        <f t="shared" si="6"/>
        <v>550</v>
      </c>
    </row>
    <row r="77" spans="1:5" ht="15.75" x14ac:dyDescent="0.25">
      <c r="A77" s="10" t="s">
        <v>14</v>
      </c>
      <c r="B77" s="14">
        <v>4420</v>
      </c>
      <c r="C77" s="14">
        <v>4420</v>
      </c>
      <c r="D77" s="13">
        <v>0</v>
      </c>
      <c r="E77" s="12">
        <f t="shared" si="6"/>
        <v>8840</v>
      </c>
    </row>
    <row r="78" spans="1:5" ht="15.75" x14ac:dyDescent="0.25">
      <c r="A78" s="10" t="s">
        <v>15</v>
      </c>
      <c r="B78" s="14">
        <v>3204</v>
      </c>
      <c r="C78" s="14">
        <v>3204</v>
      </c>
      <c r="D78" s="13">
        <v>0</v>
      </c>
      <c r="E78" s="12">
        <f t="shared" si="6"/>
        <v>6408</v>
      </c>
    </row>
    <row r="79" spans="1:5" ht="15.75" x14ac:dyDescent="0.25">
      <c r="A79" s="10" t="s">
        <v>16</v>
      </c>
      <c r="B79" s="14">
        <v>700</v>
      </c>
      <c r="C79" s="14">
        <v>700</v>
      </c>
      <c r="D79" s="13">
        <v>0</v>
      </c>
      <c r="E79" s="12">
        <f t="shared" si="6"/>
        <v>1400</v>
      </c>
    </row>
    <row r="80" spans="1:5" ht="15.75" x14ac:dyDescent="0.25">
      <c r="A80" s="10" t="s">
        <v>17</v>
      </c>
      <c r="B80" s="23">
        <v>0</v>
      </c>
      <c r="C80" s="14">
        <v>3256</v>
      </c>
      <c r="D80" s="13">
        <v>0</v>
      </c>
      <c r="E80" s="12">
        <f>SUM(B80:D80)</f>
        <v>3256</v>
      </c>
    </row>
    <row r="81" spans="1:5" ht="15.75" x14ac:dyDescent="0.25">
      <c r="A81" s="10" t="s">
        <v>18</v>
      </c>
      <c r="B81" s="16">
        <v>1110</v>
      </c>
      <c r="C81" s="16">
        <v>1110</v>
      </c>
      <c r="D81" s="13">
        <v>0</v>
      </c>
      <c r="E81" s="12">
        <f t="shared" si="6"/>
        <v>2220</v>
      </c>
    </row>
    <row r="82" spans="1:5" ht="15.75" x14ac:dyDescent="0.25">
      <c r="A82" s="17" t="s">
        <v>19</v>
      </c>
      <c r="B82" s="18">
        <f>SUM(B69:B81)</f>
        <v>24663</v>
      </c>
      <c r="C82" s="18">
        <f>SUM(C69:C81)</f>
        <v>28588</v>
      </c>
      <c r="D82" s="18">
        <f>SUM(D69:D81)</f>
        <v>0</v>
      </c>
      <c r="E82" s="12">
        <f>SUM(B82:D82)</f>
        <v>53251</v>
      </c>
    </row>
    <row r="83" spans="1:5" ht="15.75" x14ac:dyDescent="0.25">
      <c r="A83" s="2"/>
      <c r="B83" s="3"/>
      <c r="C83" s="3"/>
      <c r="D83" s="3"/>
      <c r="E83" s="24"/>
    </row>
    <row r="84" spans="1:5" ht="15.75" x14ac:dyDescent="0.25">
      <c r="A84" s="19" t="s">
        <v>26</v>
      </c>
      <c r="B84" s="20"/>
      <c r="C84" s="20"/>
      <c r="D84" s="20"/>
      <c r="E84" s="21"/>
    </row>
    <row r="85" spans="1:5" ht="31.5" x14ac:dyDescent="0.25">
      <c r="A85" s="7" t="s">
        <v>2</v>
      </c>
      <c r="B85" s="8" t="s">
        <v>3</v>
      </c>
      <c r="C85" s="8" t="s">
        <v>4</v>
      </c>
      <c r="D85" s="8" t="s">
        <v>5</v>
      </c>
      <c r="E85" s="9" t="s">
        <v>6</v>
      </c>
    </row>
    <row r="86" spans="1:5" ht="15.75" x14ac:dyDescent="0.25">
      <c r="A86" s="10" t="s">
        <v>7</v>
      </c>
      <c r="B86" s="11">
        <v>15957</v>
      </c>
      <c r="C86" s="11">
        <v>15957</v>
      </c>
      <c r="D86" s="11">
        <v>0</v>
      </c>
      <c r="E86" s="12">
        <f>SUM(B86:D86)</f>
        <v>31914</v>
      </c>
    </row>
    <row r="87" spans="1:5" ht="15.75" x14ac:dyDescent="0.25">
      <c r="A87" s="10" t="s">
        <v>8</v>
      </c>
      <c r="B87" s="11">
        <v>702</v>
      </c>
      <c r="C87" s="11">
        <v>702</v>
      </c>
      <c r="D87" s="11">
        <v>0</v>
      </c>
      <c r="E87" s="12">
        <f t="shared" ref="E87:E98" si="8">SUM(B87:D87)</f>
        <v>1404</v>
      </c>
    </row>
    <row r="88" spans="1:5" ht="15.75" x14ac:dyDescent="0.25">
      <c r="A88" s="10" t="s">
        <v>9</v>
      </c>
      <c r="B88" s="11">
        <v>4230</v>
      </c>
      <c r="C88" s="11">
        <v>4230</v>
      </c>
      <c r="D88" s="11">
        <v>0</v>
      </c>
      <c r="E88" s="12">
        <f t="shared" si="8"/>
        <v>8460</v>
      </c>
    </row>
    <row r="89" spans="1:5" ht="15.75" x14ac:dyDescent="0.25">
      <c r="A89" s="10" t="s">
        <v>10</v>
      </c>
      <c r="B89" s="11">
        <v>250</v>
      </c>
      <c r="C89" s="11">
        <v>250</v>
      </c>
      <c r="D89" s="11">
        <v>0</v>
      </c>
      <c r="E89" s="12">
        <f>SUM(B89:D89)</f>
        <v>500</v>
      </c>
    </row>
    <row r="90" spans="1:5" ht="15.75" x14ac:dyDescent="0.25">
      <c r="A90" s="10" t="s">
        <v>11</v>
      </c>
      <c r="B90" s="13">
        <v>67</v>
      </c>
      <c r="C90" s="11">
        <v>186</v>
      </c>
      <c r="D90" s="13">
        <v>0</v>
      </c>
      <c r="E90" s="12">
        <f t="shared" si="8"/>
        <v>253</v>
      </c>
    </row>
    <row r="91" spans="1:5" ht="15.75" x14ac:dyDescent="0.25">
      <c r="A91" s="10" t="s">
        <v>12</v>
      </c>
      <c r="B91" s="13">
        <v>0</v>
      </c>
      <c r="C91" s="11">
        <f t="shared" ref="C91:C92" si="9">B91</f>
        <v>0</v>
      </c>
      <c r="D91" s="13">
        <v>0</v>
      </c>
      <c r="E91" s="12">
        <f t="shared" si="8"/>
        <v>0</v>
      </c>
    </row>
    <row r="92" spans="1:5" ht="15.75" x14ac:dyDescent="0.25">
      <c r="A92" s="10" t="s">
        <v>27</v>
      </c>
      <c r="B92" s="13">
        <v>1610</v>
      </c>
      <c r="C92" s="11">
        <f t="shared" si="9"/>
        <v>1610</v>
      </c>
      <c r="D92" s="13">
        <v>0</v>
      </c>
      <c r="E92" s="12">
        <f t="shared" si="8"/>
        <v>3220</v>
      </c>
    </row>
    <row r="93" spans="1:5" ht="15.75" x14ac:dyDescent="0.25">
      <c r="A93" s="10" t="s">
        <v>25</v>
      </c>
      <c r="B93" s="13">
        <v>0</v>
      </c>
      <c r="C93" s="11">
        <v>550</v>
      </c>
      <c r="D93" s="13">
        <v>0</v>
      </c>
      <c r="E93" s="12">
        <f t="shared" si="8"/>
        <v>550</v>
      </c>
    </row>
    <row r="94" spans="1:5" ht="15.75" x14ac:dyDescent="0.25">
      <c r="A94" s="10" t="s">
        <v>14</v>
      </c>
      <c r="B94" s="14">
        <v>4420</v>
      </c>
      <c r="C94" s="14">
        <v>4420</v>
      </c>
      <c r="D94" s="13">
        <v>0</v>
      </c>
      <c r="E94" s="12">
        <f t="shared" si="8"/>
        <v>8840</v>
      </c>
    </row>
    <row r="95" spans="1:5" ht="15.75" x14ac:dyDescent="0.25">
      <c r="A95" s="10" t="s">
        <v>15</v>
      </c>
      <c r="B95" s="14">
        <v>3204</v>
      </c>
      <c r="C95" s="14">
        <v>3204</v>
      </c>
      <c r="D95" s="13">
        <v>0</v>
      </c>
      <c r="E95" s="12">
        <f t="shared" si="8"/>
        <v>6408</v>
      </c>
    </row>
    <row r="96" spans="1:5" ht="15.75" x14ac:dyDescent="0.25">
      <c r="A96" s="10" t="s">
        <v>16</v>
      </c>
      <c r="B96" s="14">
        <v>1030</v>
      </c>
      <c r="C96" s="14">
        <v>1030</v>
      </c>
      <c r="D96" s="13">
        <v>0</v>
      </c>
      <c r="E96" s="12">
        <f t="shared" si="8"/>
        <v>2060</v>
      </c>
    </row>
    <row r="97" spans="1:5" ht="15.75" x14ac:dyDescent="0.25">
      <c r="A97" s="10" t="s">
        <v>17</v>
      </c>
      <c r="B97" s="23">
        <v>0</v>
      </c>
      <c r="C97" s="14">
        <v>3256</v>
      </c>
      <c r="D97" s="13">
        <v>0</v>
      </c>
      <c r="E97" s="12">
        <f>SUM(B97:D97)</f>
        <v>3256</v>
      </c>
    </row>
    <row r="98" spans="1:5" ht="15.75" x14ac:dyDescent="0.25">
      <c r="A98" s="10" t="s">
        <v>18</v>
      </c>
      <c r="B98" s="16">
        <v>1110</v>
      </c>
      <c r="C98" s="16">
        <v>1110</v>
      </c>
      <c r="D98" s="13">
        <v>0</v>
      </c>
      <c r="E98" s="12">
        <f t="shared" si="8"/>
        <v>2220</v>
      </c>
    </row>
    <row r="99" spans="1:5" ht="15.75" x14ac:dyDescent="0.25">
      <c r="A99" s="17" t="s">
        <v>19</v>
      </c>
      <c r="B99" s="18">
        <f>SUM(B86:B98)</f>
        <v>32580</v>
      </c>
      <c r="C99" s="18">
        <f>SUM(C86:C98)</f>
        <v>36505</v>
      </c>
      <c r="D99" s="18">
        <f>SUM(D86:D98)</f>
        <v>0</v>
      </c>
      <c r="E99" s="12">
        <f>SUM(E86:E98)</f>
        <v>69085</v>
      </c>
    </row>
    <row r="100" spans="1:5" ht="15.75" x14ac:dyDescent="0.25">
      <c r="A100" s="2"/>
      <c r="B100" s="3"/>
      <c r="C100" s="3"/>
      <c r="D100" s="3"/>
    </row>
  </sheetData>
  <mergeCells count="7">
    <mergeCell ref="A84:E84"/>
    <mergeCell ref="A1:E1"/>
    <mergeCell ref="A3:E3"/>
    <mergeCell ref="A19:E19"/>
    <mergeCell ref="A35:E35"/>
    <mergeCell ref="A51:E51"/>
    <mergeCell ref="A67:E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Momen, Jennifer</dc:creator>
  <cp:lastModifiedBy>Momen, Jennifer</cp:lastModifiedBy>
  <dcterms:created xsi:type="dcterms:W3CDTF">2015-06-05T18:17:20Z</dcterms:created>
  <dcterms:modified xsi:type="dcterms:W3CDTF">2026-08-04T18:22:40Z</dcterms:modified>
</cp:coreProperties>
</file>